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-16" sheetId="1" r:id="rId1"/>
  </sheets>
  <calcPr calcId="152511"/>
</workbook>
</file>

<file path=xl/calcChain.xml><?xml version="1.0" encoding="utf-8"?>
<calcChain xmlns="http://schemas.openxmlformats.org/spreadsheetml/2006/main">
  <c r="C26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<sst xmlns="http://schemas.openxmlformats.org/spreadsheetml/2006/main" count="75" uniqueCount="58">
  <si>
    <t>NAVODAYA DENTAL COLLEGE, RAICHUR</t>
  </si>
  <si>
    <t>Result List of MDS Post Graduate Degree Courses for the
 academic year 2015 - 2016 Batch</t>
  </si>
  <si>
    <t>EXAMINTION HELD IN THE YEAR 2018 JUNE MONTH</t>
  </si>
  <si>
    <t>Sl.
No.</t>
  </si>
  <si>
    <t>Name of the Student</t>
  </si>
  <si>
    <t>Department</t>
  </si>
  <si>
    <t>Univ. Reg No</t>
  </si>
  <si>
    <t>PASS/FAIL</t>
  </si>
  <si>
    <t>MARKS</t>
  </si>
  <si>
    <t>%</t>
  </si>
  <si>
    <t xml:space="preserve">Dr. Manu Zacharias </t>
  </si>
  <si>
    <t xml:space="preserve">MDS
 Conservative Dentistry </t>
  </si>
  <si>
    <t>15ED726</t>
  </si>
  <si>
    <t>PASS</t>
  </si>
  <si>
    <t>Dr. Lalremruati</t>
  </si>
  <si>
    <t>MDS 
Oral Maxillofacial Surgery</t>
  </si>
  <si>
    <t>15EX726</t>
  </si>
  <si>
    <t>Dr.Nahas Mohamed Ali</t>
  </si>
  <si>
    <t>15EX727</t>
  </si>
  <si>
    <t xml:space="preserve">Dr. Thousif Ahmed </t>
  </si>
  <si>
    <t>15EX728</t>
  </si>
  <si>
    <t>Dr. Mithun Paul Joy</t>
  </si>
  <si>
    <t>MDS Orthodontics</t>
  </si>
  <si>
    <t>15EO726</t>
  </si>
  <si>
    <t>Dr. Adusumilli Hamsini</t>
  </si>
  <si>
    <t>MDS Paedodontia</t>
  </si>
  <si>
    <t>15EA726</t>
  </si>
  <si>
    <t xml:space="preserve">Dr. Usha Rani B S </t>
  </si>
  <si>
    <t xml:space="preserve">MDSPeododontia </t>
  </si>
  <si>
    <t>15EA728</t>
  </si>
  <si>
    <t xml:space="preserve">Dr. Sagala Siva Kumar </t>
  </si>
  <si>
    <t>MDS Periodontology</t>
  </si>
  <si>
    <t>15EP727</t>
  </si>
  <si>
    <t>Dr. Aarti C R</t>
  </si>
  <si>
    <t>15EP726</t>
  </si>
  <si>
    <t>FAIL</t>
  </si>
  <si>
    <t>Dr. Sweta Yadav</t>
  </si>
  <si>
    <t>15EP728</t>
  </si>
  <si>
    <t>Dr. Bhargavi Sadineni</t>
  </si>
  <si>
    <t xml:space="preserve">MDS Prosthodontics </t>
  </si>
  <si>
    <t>15ET726</t>
  </si>
  <si>
    <t xml:space="preserve">Dr. Chandan Sengupta </t>
  </si>
  <si>
    <t>15ET727</t>
  </si>
  <si>
    <t>Dr. Swetha Gojanur</t>
  </si>
  <si>
    <t>MDS Oral Pathology</t>
  </si>
  <si>
    <t>15EH726</t>
  </si>
  <si>
    <t>Dr. Bushra Mohd Karobari</t>
  </si>
  <si>
    <t>MDS Oral Medicine &amp; Radiology</t>
  </si>
  <si>
    <t>15EM726</t>
  </si>
  <si>
    <t>TOTAL APPEARED STUDENTS</t>
  </si>
  <si>
    <t>TOTAL PASS</t>
  </si>
  <si>
    <t>DISTINCATION</t>
  </si>
  <si>
    <t>TOTAL 1ST CLASS</t>
  </si>
  <si>
    <t>TOTAL 2ND CLASS</t>
  </si>
  <si>
    <t>TOTAL PASS CLASS</t>
  </si>
  <si>
    <t>TOTAL FAIL</t>
  </si>
  <si>
    <t>PERCANTAGE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</si>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</sst>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9" fontId="0" fillId="0" borderId="15" xfId="1" applyFont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9" fontId="0" fillId="0" borderId="18" xfId="1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9" fontId="2" fillId="0" borderId="18" xfId="1" applyFont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9" fontId="0" fillId="0" borderId="22" xfId="1" applyFont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5" fillId="0" borderId="2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9" fontId="5" fillId="0" borderId="6" xfId="1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I4" sqref="I4"/>
    </sheetView>
  </sheetViews>
  <sheetFormatPr defaultRowHeight="38.25" customHeight="1" x14ac:dyDescent="0.25"/>
  <cols>
    <col min="1" max="1" width="4.7109375" style="40" bestFit="1" customWidth="1"/>
    <col min="2" max="2" width="31.5703125" style="4" bestFit="1" customWidth="1"/>
    <col min="3" max="3" width="31.85546875" style="4" customWidth="1"/>
    <col min="4" max="4" width="11.85546875" style="43" customWidth="1"/>
    <col min="5" max="5" width="10" style="4" bestFit="1" customWidth="1"/>
    <col min="6" max="6" width="7.42578125" style="44" bestFit="1" customWidth="1"/>
    <col min="7" max="7" width="7.42578125" style="45" customWidth="1"/>
    <col min="8" max="16384" width="9.140625" style="4"/>
  </cols>
  <sheetData>
    <row r="1" spans="1:7" ht="38.2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38.25" customHeight="1" thickBot="1" x14ac:dyDescent="0.3">
      <c r="A2" s="5" t="s">
        <v>1</v>
      </c>
      <c r="B2" s="6"/>
      <c r="C2" s="6"/>
      <c r="D2" s="6"/>
      <c r="E2" s="6"/>
      <c r="F2" s="6"/>
      <c r="G2" s="7"/>
    </row>
    <row r="3" spans="1:7" ht="38.25" customHeight="1" thickBot="1" x14ac:dyDescent="0.3">
      <c r="A3" s="8" t="s">
        <v>2</v>
      </c>
      <c r="B3" s="9"/>
      <c r="C3" s="9"/>
      <c r="D3" s="9"/>
      <c r="E3" s="9"/>
      <c r="F3" s="9"/>
      <c r="G3" s="10"/>
    </row>
    <row r="4" spans="1:7" ht="38.25" customHeight="1" thickBot="1" x14ac:dyDescent="0.3">
      <c r="A4" s="11" t="s">
        <v>3</v>
      </c>
      <c r="B4" s="12" t="s">
        <v>4</v>
      </c>
      <c r="C4" s="12" t="s">
        <v>5</v>
      </c>
      <c r="D4" s="13" t="s">
        <v>6</v>
      </c>
      <c r="E4" s="14" t="s">
        <v>7</v>
      </c>
      <c r="F4" s="14" t="s">
        <v>8</v>
      </c>
      <c r="G4" s="15" t="s">
        <v>9</v>
      </c>
    </row>
    <row r="5" spans="1:7" ht="38.25" customHeight="1" x14ac:dyDescent="0.25">
      <c r="A5" s="16">
        <v>1</v>
      </c>
      <c r="B5" s="17" t="s">
        <v>10</v>
      </c>
      <c r="C5" s="18" t="s">
        <v>11</v>
      </c>
      <c r="D5" s="19" t="s">
        <v>12</v>
      </c>
      <c r="E5" s="20" t="s">
        <v>13</v>
      </c>
      <c r="F5" s="20">
        <v>447</v>
      </c>
      <c r="G5" s="21">
        <f>447/600</f>
        <v>0.745</v>
      </c>
    </row>
    <row r="6" spans="1:7" ht="38.25" customHeight="1" x14ac:dyDescent="0.25">
      <c r="A6" s="22">
        <v>2</v>
      </c>
      <c r="B6" s="23" t="s">
        <v>14</v>
      </c>
      <c r="C6" s="24" t="s">
        <v>15</v>
      </c>
      <c r="D6" s="25" t="s">
        <v>16</v>
      </c>
      <c r="E6" s="26" t="s">
        <v>13</v>
      </c>
      <c r="F6" s="26">
        <v>411</v>
      </c>
      <c r="G6" s="27">
        <f>411/600</f>
        <v>0.68500000000000005</v>
      </c>
    </row>
    <row r="7" spans="1:7" ht="38.25" customHeight="1" x14ac:dyDescent="0.25">
      <c r="A7" s="22">
        <v>3</v>
      </c>
      <c r="B7" s="23" t="s">
        <v>17</v>
      </c>
      <c r="C7" s="24" t="s">
        <v>15</v>
      </c>
      <c r="D7" s="25" t="s">
        <v>18</v>
      </c>
      <c r="E7" s="26" t="s">
        <v>13</v>
      </c>
      <c r="F7" s="26">
        <v>394</v>
      </c>
      <c r="G7" s="27">
        <f>394/600</f>
        <v>0.65666666666666662</v>
      </c>
    </row>
    <row r="8" spans="1:7" ht="38.25" customHeight="1" x14ac:dyDescent="0.25">
      <c r="A8" s="22">
        <v>4</v>
      </c>
      <c r="B8" s="28" t="s">
        <v>19</v>
      </c>
      <c r="C8" s="24" t="s">
        <v>15</v>
      </c>
      <c r="D8" s="25" t="s">
        <v>20</v>
      </c>
      <c r="E8" s="26" t="s">
        <v>13</v>
      </c>
      <c r="F8" s="26">
        <v>386</v>
      </c>
      <c r="G8" s="27">
        <f>386/600</f>
        <v>0.64333333333333331</v>
      </c>
    </row>
    <row r="9" spans="1:7" ht="38.25" customHeight="1" x14ac:dyDescent="0.25">
      <c r="A9" s="22">
        <v>5</v>
      </c>
      <c r="B9" s="28" t="s">
        <v>21</v>
      </c>
      <c r="C9" s="24" t="s">
        <v>22</v>
      </c>
      <c r="D9" s="29" t="s">
        <v>23</v>
      </c>
      <c r="E9" s="26" t="s">
        <v>13</v>
      </c>
      <c r="F9" s="26">
        <v>312</v>
      </c>
      <c r="G9" s="27">
        <f>312/600</f>
        <v>0.52</v>
      </c>
    </row>
    <row r="10" spans="1:7" ht="38.25" customHeight="1" x14ac:dyDescent="0.25">
      <c r="A10" s="22">
        <v>6</v>
      </c>
      <c r="B10" s="28" t="s">
        <v>24</v>
      </c>
      <c r="C10" s="30" t="s">
        <v>25</v>
      </c>
      <c r="D10" s="25" t="s">
        <v>26</v>
      </c>
      <c r="E10" s="26" t="s">
        <v>13</v>
      </c>
      <c r="F10" s="26">
        <v>356</v>
      </c>
      <c r="G10" s="27">
        <f>356/600</f>
        <v>0.59333333333333338</v>
      </c>
    </row>
    <row r="11" spans="1:7" ht="38.25" customHeight="1" x14ac:dyDescent="0.25">
      <c r="A11" s="22">
        <v>7</v>
      </c>
      <c r="B11" s="28" t="s">
        <v>27</v>
      </c>
      <c r="C11" s="30" t="s">
        <v>28</v>
      </c>
      <c r="D11" s="31" t="s">
        <v>29</v>
      </c>
      <c r="E11" s="26" t="s">
        <v>13</v>
      </c>
      <c r="F11" s="26">
        <v>341</v>
      </c>
      <c r="G11" s="27">
        <f>341/600</f>
        <v>0.56833333333333336</v>
      </c>
    </row>
    <row r="12" spans="1:7" ht="38.25" customHeight="1" x14ac:dyDescent="0.25">
      <c r="A12" s="22">
        <v>8</v>
      </c>
      <c r="B12" s="28" t="s">
        <v>30</v>
      </c>
      <c r="C12" s="24" t="s">
        <v>31</v>
      </c>
      <c r="D12" s="31" t="s">
        <v>32</v>
      </c>
      <c r="E12" s="26" t="s">
        <v>13</v>
      </c>
      <c r="F12" s="26">
        <v>349</v>
      </c>
      <c r="G12" s="27">
        <f>349/600</f>
        <v>0.58166666666666667</v>
      </c>
    </row>
    <row r="13" spans="1:7" ht="38.25" customHeight="1" x14ac:dyDescent="0.25">
      <c r="A13" s="22">
        <v>9</v>
      </c>
      <c r="B13" s="28" t="s">
        <v>33</v>
      </c>
      <c r="C13" s="24" t="s">
        <v>31</v>
      </c>
      <c r="D13" s="31" t="s">
        <v>34</v>
      </c>
      <c r="E13" s="32" t="s">
        <v>35</v>
      </c>
      <c r="F13" s="32">
        <v>309</v>
      </c>
      <c r="G13" s="33">
        <f>309/600</f>
        <v>0.51500000000000001</v>
      </c>
    </row>
    <row r="14" spans="1:7" ht="38.25" customHeight="1" x14ac:dyDescent="0.25">
      <c r="A14" s="22">
        <v>10</v>
      </c>
      <c r="B14" s="28" t="s">
        <v>36</v>
      </c>
      <c r="C14" s="24" t="s">
        <v>31</v>
      </c>
      <c r="D14" s="31" t="s">
        <v>37</v>
      </c>
      <c r="E14" s="32" t="s">
        <v>35</v>
      </c>
      <c r="F14" s="32">
        <v>298</v>
      </c>
      <c r="G14" s="33">
        <f>298/600</f>
        <v>0.49666666666666665</v>
      </c>
    </row>
    <row r="15" spans="1:7" ht="38.25" customHeight="1" x14ac:dyDescent="0.25">
      <c r="A15" s="22">
        <v>11</v>
      </c>
      <c r="B15" s="28" t="s">
        <v>38</v>
      </c>
      <c r="C15" s="24" t="s">
        <v>39</v>
      </c>
      <c r="D15" s="31" t="s">
        <v>40</v>
      </c>
      <c r="E15" s="26" t="s">
        <v>13</v>
      </c>
      <c r="F15" s="26">
        <v>374</v>
      </c>
      <c r="G15" s="27">
        <f>374/600</f>
        <v>0.62333333333333329</v>
      </c>
    </row>
    <row r="16" spans="1:7" ht="38.25" customHeight="1" x14ac:dyDescent="0.25">
      <c r="A16" s="22">
        <v>12</v>
      </c>
      <c r="B16" s="28" t="s">
        <v>41</v>
      </c>
      <c r="C16" s="24" t="s">
        <v>39</v>
      </c>
      <c r="D16" s="31" t="s">
        <v>42</v>
      </c>
      <c r="E16" s="26" t="s">
        <v>13</v>
      </c>
      <c r="F16" s="26">
        <v>319</v>
      </c>
      <c r="G16" s="27">
        <f>319/600</f>
        <v>0.53166666666666662</v>
      </c>
    </row>
    <row r="17" spans="1:7" ht="38.25" customHeight="1" x14ac:dyDescent="0.25">
      <c r="A17" s="22">
        <v>13</v>
      </c>
      <c r="B17" s="28" t="s">
        <v>43</v>
      </c>
      <c r="C17" s="24" t="s">
        <v>44</v>
      </c>
      <c r="D17" s="31" t="s">
        <v>45</v>
      </c>
      <c r="E17" s="26" t="s">
        <v>13</v>
      </c>
      <c r="F17" s="26">
        <v>398</v>
      </c>
      <c r="G17" s="27">
        <f>398/600</f>
        <v>0.66333333333333333</v>
      </c>
    </row>
    <row r="18" spans="1:7" ht="38.25" customHeight="1" thickBot="1" x14ac:dyDescent="0.3">
      <c r="A18" s="34">
        <v>14</v>
      </c>
      <c r="B18" s="35" t="s">
        <v>46</v>
      </c>
      <c r="C18" s="36" t="s">
        <v>47</v>
      </c>
      <c r="D18" s="37" t="s">
        <v>48</v>
      </c>
      <c r="E18" s="38" t="s">
        <v>13</v>
      </c>
      <c r="F18" s="38">
        <v>367</v>
      </c>
      <c r="G18" s="39">
        <f>367/600</f>
        <v>0.61166666666666669</v>
      </c>
    </row>
    <row r="19" spans="1:7" ht="38.25" customHeight="1" x14ac:dyDescent="0.25">
      <c r="B19" s="41" t="s">
        <v>49</v>
      </c>
      <c r="C19" s="42">
        <v>14</v>
      </c>
    </row>
    <row r="20" spans="1:7" ht="38.25" customHeight="1" x14ac:dyDescent="0.25">
      <c r="B20" s="46" t="s">
        <v>50</v>
      </c>
      <c r="C20" s="47">
        <v>12</v>
      </c>
    </row>
    <row r="21" spans="1:7" ht="38.25" customHeight="1" x14ac:dyDescent="0.25">
      <c r="B21" s="46" t="s">
        <v>51</v>
      </c>
      <c r="C21" s="47">
        <v>1</v>
      </c>
      <c r="D21" s="4"/>
    </row>
    <row r="22" spans="1:7" ht="38.25" customHeight="1" x14ac:dyDescent="0.25">
      <c r="B22" s="46" t="s">
        <v>52</v>
      </c>
      <c r="C22" s="47">
        <v>3</v>
      </c>
    </row>
    <row r="23" spans="1:7" ht="38.25" customHeight="1" x14ac:dyDescent="0.25">
      <c r="B23" s="48" t="s">
        <v>53</v>
      </c>
      <c r="C23" s="47">
        <v>6</v>
      </c>
    </row>
    <row r="24" spans="1:7" ht="38.25" customHeight="1" x14ac:dyDescent="0.25">
      <c r="B24" s="48" t="s">
        <v>54</v>
      </c>
      <c r="C24" s="47">
        <v>2</v>
      </c>
    </row>
    <row r="25" spans="1:7" ht="38.25" customHeight="1" x14ac:dyDescent="0.25">
      <c r="B25" s="48" t="s">
        <v>55</v>
      </c>
      <c r="C25" s="47">
        <v>2</v>
      </c>
    </row>
    <row r="26" spans="1:7" ht="38.25" customHeight="1" thickBot="1" x14ac:dyDescent="0.3">
      <c r="B26" s="49" t="s">
        <v>56</v>
      </c>
      <c r="C26" s="50">
        <f>12/14</f>
        <v>0.8571428571428571</v>
      </c>
      <c r="E26" s="51" t="s">
        <v>57</v>
      </c>
    </row>
    <row r="27" spans="1:7" ht="38.25" customHeight="1" x14ac:dyDescent="0.25">
      <c r="E27" s="51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2015-16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2020-04-23T05:34:47Z</dcterms:modified>
</cp:coreProperties>
</file>